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ocuments\Schützen\2022\Winterschiessen\"/>
    </mc:Choice>
  </mc:AlternateContent>
  <xr:revisionPtr revIDLastSave="0" documentId="13_ncr:1_{AD0C894B-537F-4365-88EA-ED17697C80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amt." sheetId="1" r:id="rId1"/>
    <sheet name="Beckenried" sheetId="2" r:id="rId2"/>
    <sheet name="Seelisberg" sheetId="4" r:id="rId3"/>
    <sheet name="Gersau" sheetId="3" r:id="rId4"/>
    <sheet name="Sekti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3" l="1"/>
  <c r="C36" i="4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C41" i="2"/>
  <c r="E42" i="2"/>
  <c r="A8" i="3"/>
  <c r="A9" i="3" s="1"/>
  <c r="A10" i="3" s="1"/>
  <c r="A11" i="3" s="1"/>
  <c r="E22" i="3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8" i="4"/>
  <c r="A9" i="4" s="1"/>
  <c r="A10" i="4" s="1"/>
  <c r="A11" i="4" s="1"/>
  <c r="A12" i="4" s="1"/>
  <c r="A13" i="4" s="1"/>
  <c r="A14" i="4" s="1"/>
  <c r="A15" i="4" s="1"/>
  <c r="A16" i="4" s="1"/>
  <c r="E37" i="4"/>
  <c r="E20" i="6"/>
</calcChain>
</file>

<file path=xl/sharedStrings.xml><?xml version="1.0" encoding="utf-8"?>
<sst xmlns="http://schemas.openxmlformats.org/spreadsheetml/2006/main" count="350" uniqueCount="83">
  <si>
    <t>TS</t>
  </si>
  <si>
    <t>Pkt.</t>
  </si>
  <si>
    <t>Jg.</t>
  </si>
  <si>
    <t>Name/Vorname</t>
  </si>
  <si>
    <t>Sektion</t>
  </si>
  <si>
    <t>Rang</t>
  </si>
  <si>
    <t>Rangliste Beckenried</t>
  </si>
  <si>
    <t>Rangliste Gersau</t>
  </si>
  <si>
    <t>Rangliste Seelisberg</t>
  </si>
  <si>
    <t>Beteiligung</t>
  </si>
  <si>
    <t>Sektionsrangliste</t>
  </si>
  <si>
    <t>Sektionen:</t>
  </si>
  <si>
    <t>1. Beckenried</t>
  </si>
  <si>
    <t>2. Seelisberg</t>
  </si>
  <si>
    <t>3.Gersau</t>
  </si>
  <si>
    <t>Meisterschütze und Wanderpreisgewinner:</t>
  </si>
  <si>
    <t>Total Teilnehmer:</t>
  </si>
  <si>
    <t>Gewinner Goblet:</t>
  </si>
  <si>
    <t>Waffe</t>
  </si>
  <si>
    <t>Pflichtresultate</t>
  </si>
  <si>
    <t>Durchschnitt</t>
  </si>
  <si>
    <t>Karabiner</t>
  </si>
  <si>
    <t>Beckenried</t>
  </si>
  <si>
    <t>Stgw90</t>
  </si>
  <si>
    <t>Berlinger Bruno</t>
  </si>
  <si>
    <t>Seelisberg</t>
  </si>
  <si>
    <t>Achermann Armin</t>
  </si>
  <si>
    <t>Amstad Ueli</t>
  </si>
  <si>
    <t>May Stefan</t>
  </si>
  <si>
    <t>Stagw</t>
  </si>
  <si>
    <t>Achermann Peter</t>
  </si>
  <si>
    <t>Stgw57/03</t>
  </si>
  <si>
    <t>Walker Hans</t>
  </si>
  <si>
    <t>Murer Franz</t>
  </si>
  <si>
    <t>Ambauen Alois</t>
  </si>
  <si>
    <t>Truttmann Armin</t>
  </si>
  <si>
    <t>Herger Ruedi</t>
  </si>
  <si>
    <t>Amstad Bruno</t>
  </si>
  <si>
    <t>Gersau</t>
  </si>
  <si>
    <t>Käslin Adolf</t>
  </si>
  <si>
    <t>Walker Robert</t>
  </si>
  <si>
    <t>Ambauen Roland</t>
  </si>
  <si>
    <t>Gander Daniel</t>
  </si>
  <si>
    <t>Waser Paul</t>
  </si>
  <si>
    <t>Reichlin Lukas</t>
  </si>
  <si>
    <t>Achermann Toni</t>
  </si>
  <si>
    <t>Truttmann Christine</t>
  </si>
  <si>
    <t>Camenzind Walter</t>
  </si>
  <si>
    <t>Truttmann Hermann</t>
  </si>
  <si>
    <t>Amstad Eugen</t>
  </si>
  <si>
    <t>Amstad Urs</t>
  </si>
  <si>
    <t>Waser Michael</t>
  </si>
  <si>
    <t>Amstad Luca</t>
  </si>
  <si>
    <t>Bloch Cornel</t>
  </si>
  <si>
    <t>Würsch Andrea</t>
  </si>
  <si>
    <t>Amstad Patrick</t>
  </si>
  <si>
    <t>Truttmann Paul</t>
  </si>
  <si>
    <t>26 Teilnehmer / 17 Plichtresultate</t>
  </si>
  <si>
    <t>Auszeichnung</t>
  </si>
  <si>
    <t>KK</t>
  </si>
  <si>
    <t>Auszeichnungen</t>
  </si>
  <si>
    <t>=</t>
  </si>
  <si>
    <t>Schützen</t>
  </si>
  <si>
    <t>Gesamtrangliste 92. Winterschiessen 2022</t>
  </si>
  <si>
    <t xml:space="preserve"> 92. Winterschiessen 2022</t>
  </si>
  <si>
    <t>Ambauen Theodor</t>
  </si>
  <si>
    <t>Gander Nicole</t>
  </si>
  <si>
    <t>Husi Markus</t>
  </si>
  <si>
    <t>Nöthiger Cristine</t>
  </si>
  <si>
    <t>Menschikova Ekaterina</t>
  </si>
  <si>
    <t>Schmid Melk</t>
  </si>
  <si>
    <t>Stgw57/02</t>
  </si>
  <si>
    <t>Auf der Maur Hans-Peter</t>
  </si>
  <si>
    <t>Deck Josef</t>
  </si>
  <si>
    <t>Amstutz Marcel TH</t>
  </si>
  <si>
    <t>May Roberto</t>
  </si>
  <si>
    <t>May Stella</t>
  </si>
  <si>
    <t>Aschwanden Alfred</t>
  </si>
  <si>
    <t>10 Teilnehmer / 7 Pflichtresultate</t>
  </si>
  <si>
    <t>5 Teilnehmer / 3 Pflichtresultate</t>
  </si>
  <si>
    <t>Achermann Peter, 1956, Beckenried, 96 Punkte</t>
  </si>
  <si>
    <t xml:space="preserve">Die Rangliste der 41 Teilnehmer gestaltet sich wie folgt: </t>
  </si>
  <si>
    <t>Murer Franz,         1978, Beckenried, 95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</si>
</sst>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4" fillId="0" borderId="0" xfId="0" applyNumberFormat="1" applyFont="1"/>
    <xf numFmtId="1" fontId="4" fillId="0" borderId="0" xfId="0" applyNumberFormat="1" applyFont="1"/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zoomScaleNormal="100" workbookViewId="0">
      <selection activeCell="B5" sqref="B5"/>
    </sheetView>
  </sheetViews>
  <sheetFormatPr baseColWidth="10" defaultRowHeight="13.2" x14ac:dyDescent="0.25"/>
  <cols>
    <col min="1" max="1" width="7.109375" style="5" customWidth="1"/>
    <col min="2" max="2" width="22.33203125" customWidth="1"/>
    <col min="3" max="3" width="12.109375" customWidth="1"/>
    <col min="4" max="4" width="9.109375" style="12" customWidth="1"/>
    <col min="5" max="6" width="7.5546875" style="12" customWidth="1"/>
  </cols>
  <sheetData>
    <row r="1" spans="1:7" ht="21" x14ac:dyDescent="0.4">
      <c r="A1" s="18" t="s">
        <v>63</v>
      </c>
      <c r="B1" s="18"/>
      <c r="C1" s="18"/>
      <c r="D1" s="18"/>
      <c r="E1" s="18"/>
      <c r="F1" s="18"/>
      <c r="G1" s="18"/>
    </row>
    <row r="2" spans="1:7" ht="13.2" customHeight="1" x14ac:dyDescent="0.25"/>
    <row r="3" spans="1:7" ht="12.75" customHeight="1" x14ac:dyDescent="0.25">
      <c r="A3" s="9" t="s">
        <v>5</v>
      </c>
      <c r="B3" s="10" t="s">
        <v>3</v>
      </c>
      <c r="C3" s="10" t="s">
        <v>18</v>
      </c>
      <c r="D3" s="11" t="s">
        <v>2</v>
      </c>
      <c r="E3" s="11" t="s">
        <v>1</v>
      </c>
      <c r="F3" s="11" t="s">
        <v>0</v>
      </c>
      <c r="G3" s="10" t="s">
        <v>4</v>
      </c>
    </row>
    <row r="4" spans="1:7" ht="3.75" customHeight="1" x14ac:dyDescent="0.25"/>
    <row r="5" spans="1:7" x14ac:dyDescent="0.25">
      <c r="A5" s="5">
        <v>1</v>
      </c>
      <c r="B5" t="s">
        <v>30</v>
      </c>
      <c r="C5" t="s">
        <v>29</v>
      </c>
      <c r="D5" s="12">
        <v>1956</v>
      </c>
      <c r="E5" s="12">
        <v>96</v>
      </c>
      <c r="F5" s="12">
        <v>98</v>
      </c>
      <c r="G5" t="s">
        <v>22</v>
      </c>
    </row>
    <row r="6" spans="1:7" x14ac:dyDescent="0.25">
      <c r="A6" s="5">
        <f>A5+1</f>
        <v>2</v>
      </c>
      <c r="B6" t="s">
        <v>33</v>
      </c>
      <c r="C6" t="s">
        <v>31</v>
      </c>
      <c r="D6" s="12">
        <v>1978</v>
      </c>
      <c r="E6" s="12">
        <v>95</v>
      </c>
      <c r="F6" s="12">
        <v>97</v>
      </c>
      <c r="G6" t="s">
        <v>22</v>
      </c>
    </row>
    <row r="7" spans="1:7" x14ac:dyDescent="0.25">
      <c r="A7" s="5">
        <f t="shared" ref="A7:A45" si="0">A6+1</f>
        <v>3</v>
      </c>
      <c r="B7" t="s">
        <v>32</v>
      </c>
      <c r="C7" t="s">
        <v>29</v>
      </c>
      <c r="D7" s="12">
        <v>1950</v>
      </c>
      <c r="E7" s="12">
        <v>95</v>
      </c>
      <c r="F7" s="12">
        <v>95</v>
      </c>
      <c r="G7" t="s">
        <v>22</v>
      </c>
    </row>
    <row r="8" spans="1:7" x14ac:dyDescent="0.25">
      <c r="A8" s="5">
        <f t="shared" si="0"/>
        <v>4</v>
      </c>
      <c r="B8" t="s">
        <v>28</v>
      </c>
      <c r="C8" t="s">
        <v>29</v>
      </c>
      <c r="D8" s="12">
        <v>1966</v>
      </c>
      <c r="E8" s="12">
        <v>93</v>
      </c>
      <c r="F8" s="12">
        <v>100</v>
      </c>
      <c r="G8" t="s">
        <v>22</v>
      </c>
    </row>
    <row r="9" spans="1:7" x14ac:dyDescent="0.25">
      <c r="A9" s="5">
        <f t="shared" si="0"/>
        <v>5</v>
      </c>
      <c r="B9" t="s">
        <v>43</v>
      </c>
      <c r="C9" t="s">
        <v>31</v>
      </c>
      <c r="D9" s="12">
        <v>1966</v>
      </c>
      <c r="E9" s="12">
        <v>93</v>
      </c>
      <c r="F9" s="12">
        <v>97</v>
      </c>
      <c r="G9" t="s">
        <v>22</v>
      </c>
    </row>
    <row r="10" spans="1:7" x14ac:dyDescent="0.25">
      <c r="A10" s="5">
        <f t="shared" si="0"/>
        <v>6</v>
      </c>
      <c r="B10" t="s">
        <v>75</v>
      </c>
      <c r="C10" t="s">
        <v>29</v>
      </c>
      <c r="D10" s="12">
        <v>1993</v>
      </c>
      <c r="E10" s="12">
        <v>93</v>
      </c>
      <c r="F10" s="12">
        <v>97</v>
      </c>
      <c r="G10" t="s">
        <v>22</v>
      </c>
    </row>
    <row r="11" spans="1:7" x14ac:dyDescent="0.25">
      <c r="A11" s="5">
        <f t="shared" si="0"/>
        <v>7</v>
      </c>
      <c r="B11" t="s">
        <v>40</v>
      </c>
      <c r="C11" t="s">
        <v>31</v>
      </c>
      <c r="D11" s="12">
        <v>1979</v>
      </c>
      <c r="E11" s="12">
        <v>92</v>
      </c>
      <c r="F11" s="12">
        <v>98</v>
      </c>
      <c r="G11" t="s">
        <v>22</v>
      </c>
    </row>
    <row r="12" spans="1:7" x14ac:dyDescent="0.25">
      <c r="A12" s="5">
        <f t="shared" si="0"/>
        <v>8</v>
      </c>
      <c r="B12" t="s">
        <v>48</v>
      </c>
      <c r="C12" t="s">
        <v>23</v>
      </c>
      <c r="D12" s="12">
        <v>1948</v>
      </c>
      <c r="E12" s="12">
        <v>92</v>
      </c>
      <c r="F12" s="12">
        <v>96</v>
      </c>
      <c r="G12" t="s">
        <v>25</v>
      </c>
    </row>
    <row r="13" spans="1:7" x14ac:dyDescent="0.25">
      <c r="A13" s="5">
        <f t="shared" si="0"/>
        <v>9</v>
      </c>
      <c r="B13" t="s">
        <v>54</v>
      </c>
      <c r="C13" t="s">
        <v>23</v>
      </c>
      <c r="D13" s="12">
        <v>1974</v>
      </c>
      <c r="E13" s="12">
        <v>92</v>
      </c>
      <c r="F13" s="12">
        <v>94</v>
      </c>
      <c r="G13" t="s">
        <v>25</v>
      </c>
    </row>
    <row r="14" spans="1:7" x14ac:dyDescent="0.25">
      <c r="A14" s="5">
        <f t="shared" si="0"/>
        <v>10</v>
      </c>
      <c r="B14" t="s">
        <v>42</v>
      </c>
      <c r="C14" t="s">
        <v>31</v>
      </c>
      <c r="D14" s="12">
        <v>1971</v>
      </c>
      <c r="E14" s="12">
        <v>92</v>
      </c>
      <c r="F14" s="12">
        <v>90</v>
      </c>
      <c r="G14" t="s">
        <v>22</v>
      </c>
    </row>
    <row r="15" spans="1:7" x14ac:dyDescent="0.25">
      <c r="A15" s="5">
        <f t="shared" si="0"/>
        <v>11</v>
      </c>
      <c r="B15" t="s">
        <v>27</v>
      </c>
      <c r="C15" t="s">
        <v>21</v>
      </c>
      <c r="D15" s="12">
        <v>1983</v>
      </c>
      <c r="E15" s="12">
        <v>91</v>
      </c>
      <c r="F15" s="12">
        <v>98</v>
      </c>
      <c r="G15" t="s">
        <v>22</v>
      </c>
    </row>
    <row r="16" spans="1:7" x14ac:dyDescent="0.25">
      <c r="A16" s="5">
        <f t="shared" si="0"/>
        <v>12</v>
      </c>
      <c r="B16" t="s">
        <v>49</v>
      </c>
      <c r="C16" t="s">
        <v>21</v>
      </c>
      <c r="D16" s="12">
        <v>1959</v>
      </c>
      <c r="E16" s="12">
        <v>90</v>
      </c>
      <c r="F16" s="12">
        <v>99</v>
      </c>
      <c r="G16" t="s">
        <v>22</v>
      </c>
    </row>
    <row r="17" spans="1:7" x14ac:dyDescent="0.25">
      <c r="A17" s="5">
        <f t="shared" si="0"/>
        <v>13</v>
      </c>
      <c r="B17" t="s">
        <v>37</v>
      </c>
      <c r="C17" t="s">
        <v>23</v>
      </c>
      <c r="D17" s="12">
        <v>1954</v>
      </c>
      <c r="E17" s="12">
        <v>90</v>
      </c>
      <c r="F17" s="12">
        <v>98</v>
      </c>
      <c r="G17" t="s">
        <v>22</v>
      </c>
    </row>
    <row r="18" spans="1:7" x14ac:dyDescent="0.25">
      <c r="A18" s="5">
        <f t="shared" si="0"/>
        <v>14</v>
      </c>
      <c r="B18" t="s">
        <v>46</v>
      </c>
      <c r="C18" t="s">
        <v>23</v>
      </c>
      <c r="D18" s="12">
        <v>1977</v>
      </c>
      <c r="E18" s="12">
        <v>90</v>
      </c>
      <c r="F18" s="12">
        <v>98</v>
      </c>
      <c r="G18" t="s">
        <v>25</v>
      </c>
    </row>
    <row r="19" spans="1:7" x14ac:dyDescent="0.25">
      <c r="A19" s="5">
        <f t="shared" si="0"/>
        <v>15</v>
      </c>
      <c r="B19" t="s">
        <v>24</v>
      </c>
      <c r="C19" t="s">
        <v>23</v>
      </c>
      <c r="D19" s="12">
        <v>1957</v>
      </c>
      <c r="E19" s="12">
        <v>89</v>
      </c>
      <c r="F19" s="12">
        <v>96</v>
      </c>
      <c r="G19" t="s">
        <v>22</v>
      </c>
    </row>
    <row r="20" spans="1:7" x14ac:dyDescent="0.25">
      <c r="A20" s="5">
        <f t="shared" si="0"/>
        <v>16</v>
      </c>
      <c r="B20" t="s">
        <v>39</v>
      </c>
      <c r="C20" t="s">
        <v>23</v>
      </c>
      <c r="D20" s="12">
        <v>1945</v>
      </c>
      <c r="E20" s="12">
        <v>89</v>
      </c>
      <c r="F20" s="12">
        <v>93</v>
      </c>
      <c r="G20" t="s">
        <v>22</v>
      </c>
    </row>
    <row r="21" spans="1:7" x14ac:dyDescent="0.25">
      <c r="A21" s="5">
        <f t="shared" si="0"/>
        <v>17</v>
      </c>
      <c r="B21" t="s">
        <v>68</v>
      </c>
      <c r="C21" t="s">
        <v>23</v>
      </c>
      <c r="D21" s="12">
        <v>1949</v>
      </c>
      <c r="E21" s="12">
        <v>88</v>
      </c>
      <c r="F21" s="12">
        <v>98</v>
      </c>
      <c r="G21" t="s">
        <v>22</v>
      </c>
    </row>
    <row r="22" spans="1:7" x14ac:dyDescent="0.25">
      <c r="A22" s="5">
        <f t="shared" si="0"/>
        <v>18</v>
      </c>
      <c r="B22" t="s">
        <v>66</v>
      </c>
      <c r="C22" t="s">
        <v>23</v>
      </c>
      <c r="D22" s="12">
        <v>1974</v>
      </c>
      <c r="E22" s="12">
        <v>88</v>
      </c>
      <c r="F22" s="12">
        <v>97</v>
      </c>
      <c r="G22" t="s">
        <v>22</v>
      </c>
    </row>
    <row r="23" spans="1:7" x14ac:dyDescent="0.25">
      <c r="A23" s="5">
        <f t="shared" si="0"/>
        <v>19</v>
      </c>
      <c r="B23" t="s">
        <v>53</v>
      </c>
      <c r="C23" t="s">
        <v>21</v>
      </c>
      <c r="D23" s="12">
        <v>1952</v>
      </c>
      <c r="E23" s="12">
        <v>88</v>
      </c>
      <c r="F23" s="12">
        <v>95</v>
      </c>
      <c r="G23" t="s">
        <v>38</v>
      </c>
    </row>
    <row r="24" spans="1:7" x14ac:dyDescent="0.25">
      <c r="A24" s="5">
        <f t="shared" si="0"/>
        <v>20</v>
      </c>
      <c r="B24" t="s">
        <v>69</v>
      </c>
      <c r="C24" t="s">
        <v>23</v>
      </c>
      <c r="D24" s="12">
        <v>1976</v>
      </c>
      <c r="E24" s="12">
        <v>88</v>
      </c>
      <c r="F24" s="12">
        <v>93</v>
      </c>
      <c r="G24" t="s">
        <v>22</v>
      </c>
    </row>
    <row r="25" spans="1:7" x14ac:dyDescent="0.25">
      <c r="A25" s="5">
        <f t="shared" si="0"/>
        <v>21</v>
      </c>
      <c r="B25" t="s">
        <v>50</v>
      </c>
      <c r="C25" t="s">
        <v>21</v>
      </c>
      <c r="D25" s="12">
        <v>1964</v>
      </c>
      <c r="E25" s="12">
        <v>88</v>
      </c>
      <c r="F25" s="12">
        <v>90</v>
      </c>
      <c r="G25" t="s">
        <v>22</v>
      </c>
    </row>
    <row r="26" spans="1:7" x14ac:dyDescent="0.25">
      <c r="A26" s="5">
        <f t="shared" si="0"/>
        <v>22</v>
      </c>
      <c r="B26" t="s">
        <v>34</v>
      </c>
      <c r="C26" t="s">
        <v>21</v>
      </c>
      <c r="D26" s="12">
        <v>1967</v>
      </c>
      <c r="E26" s="12">
        <v>87</v>
      </c>
      <c r="F26" s="12">
        <v>96</v>
      </c>
      <c r="G26" t="s">
        <v>22</v>
      </c>
    </row>
    <row r="27" spans="1:7" x14ac:dyDescent="0.25">
      <c r="A27" s="5">
        <f t="shared" si="0"/>
        <v>23</v>
      </c>
      <c r="B27" t="s">
        <v>73</v>
      </c>
      <c r="C27" t="s">
        <v>23</v>
      </c>
      <c r="D27" s="12">
        <v>1965</v>
      </c>
      <c r="E27" s="12">
        <v>87</v>
      </c>
      <c r="F27" s="12">
        <v>95</v>
      </c>
      <c r="G27" t="s">
        <v>38</v>
      </c>
    </row>
    <row r="28" spans="1:7" x14ac:dyDescent="0.25">
      <c r="A28" s="5">
        <f t="shared" si="0"/>
        <v>24</v>
      </c>
      <c r="B28" t="s">
        <v>47</v>
      </c>
      <c r="C28" t="s">
        <v>71</v>
      </c>
      <c r="D28" s="12">
        <v>1967</v>
      </c>
      <c r="E28" s="12">
        <v>87</v>
      </c>
      <c r="F28" s="12">
        <v>92</v>
      </c>
      <c r="G28" t="s">
        <v>38</v>
      </c>
    </row>
    <row r="29" spans="1:7" x14ac:dyDescent="0.25">
      <c r="A29" s="5">
        <f t="shared" si="0"/>
        <v>25</v>
      </c>
      <c r="B29" t="s">
        <v>41</v>
      </c>
      <c r="C29" t="s">
        <v>31</v>
      </c>
      <c r="D29" s="12">
        <v>1977</v>
      </c>
      <c r="E29" s="12">
        <v>87</v>
      </c>
      <c r="F29" s="12">
        <v>90</v>
      </c>
      <c r="G29" t="s">
        <v>22</v>
      </c>
    </row>
    <row r="30" spans="1:7" x14ac:dyDescent="0.25">
      <c r="A30" s="5">
        <f t="shared" si="0"/>
        <v>26</v>
      </c>
      <c r="B30" t="s">
        <v>45</v>
      </c>
      <c r="C30" t="s">
        <v>31</v>
      </c>
      <c r="D30" s="12">
        <v>1968</v>
      </c>
      <c r="E30" s="12">
        <v>87</v>
      </c>
      <c r="F30" s="12">
        <v>85</v>
      </c>
      <c r="G30" t="s">
        <v>25</v>
      </c>
    </row>
    <row r="31" spans="1:7" x14ac:dyDescent="0.25">
      <c r="A31" s="5">
        <f t="shared" si="0"/>
        <v>27</v>
      </c>
      <c r="B31" t="s">
        <v>36</v>
      </c>
      <c r="C31" t="s">
        <v>23</v>
      </c>
      <c r="D31" s="12">
        <v>1965</v>
      </c>
      <c r="E31" s="12">
        <v>86</v>
      </c>
      <c r="F31" s="12">
        <v>95</v>
      </c>
      <c r="G31" t="s">
        <v>25</v>
      </c>
    </row>
    <row r="32" spans="1:7" x14ac:dyDescent="0.25">
      <c r="A32" s="5">
        <f t="shared" si="0"/>
        <v>28</v>
      </c>
      <c r="B32" t="s">
        <v>72</v>
      </c>
      <c r="C32" t="s">
        <v>23</v>
      </c>
      <c r="D32" s="12">
        <v>1957</v>
      </c>
      <c r="E32" s="12">
        <v>86</v>
      </c>
      <c r="F32" s="12">
        <v>93</v>
      </c>
      <c r="G32" t="s">
        <v>25</v>
      </c>
    </row>
    <row r="33" spans="1:7" x14ac:dyDescent="0.25">
      <c r="A33" s="5">
        <f t="shared" si="0"/>
        <v>29</v>
      </c>
      <c r="B33" t="s">
        <v>52</v>
      </c>
      <c r="C33" t="s">
        <v>23</v>
      </c>
      <c r="D33" s="12">
        <v>1997</v>
      </c>
      <c r="E33" s="12">
        <v>86</v>
      </c>
      <c r="F33" s="12">
        <v>93</v>
      </c>
      <c r="G33" t="s">
        <v>22</v>
      </c>
    </row>
    <row r="34" spans="1:7" x14ac:dyDescent="0.25">
      <c r="A34" s="5">
        <f t="shared" si="0"/>
        <v>30</v>
      </c>
      <c r="B34" t="s">
        <v>77</v>
      </c>
      <c r="C34" t="s">
        <v>23</v>
      </c>
      <c r="D34" s="12">
        <v>1964</v>
      </c>
      <c r="E34" s="12">
        <v>86</v>
      </c>
      <c r="F34" s="12">
        <v>92</v>
      </c>
      <c r="G34" t="s">
        <v>25</v>
      </c>
    </row>
    <row r="35" spans="1:7" x14ac:dyDescent="0.25">
      <c r="A35" s="5">
        <f t="shared" si="0"/>
        <v>31</v>
      </c>
      <c r="B35" t="s">
        <v>70</v>
      </c>
      <c r="C35" t="s">
        <v>71</v>
      </c>
      <c r="D35" s="12">
        <v>1947</v>
      </c>
      <c r="E35" s="12">
        <v>86</v>
      </c>
      <c r="F35" s="12">
        <v>91</v>
      </c>
      <c r="G35" t="s">
        <v>38</v>
      </c>
    </row>
    <row r="36" spans="1:7" x14ac:dyDescent="0.25">
      <c r="A36" s="5">
        <f t="shared" si="0"/>
        <v>32</v>
      </c>
      <c r="B36" t="s">
        <v>35</v>
      </c>
      <c r="C36" t="s">
        <v>23</v>
      </c>
      <c r="D36" s="12">
        <v>1981</v>
      </c>
      <c r="E36" s="12">
        <v>85</v>
      </c>
      <c r="F36" s="12">
        <v>86</v>
      </c>
      <c r="G36" t="s">
        <v>25</v>
      </c>
    </row>
    <row r="37" spans="1:7" x14ac:dyDescent="0.25">
      <c r="A37" s="5">
        <f t="shared" si="0"/>
        <v>33</v>
      </c>
      <c r="B37" t="s">
        <v>26</v>
      </c>
      <c r="C37" t="s">
        <v>31</v>
      </c>
      <c r="D37" s="12">
        <v>1970</v>
      </c>
      <c r="E37" s="12">
        <v>81</v>
      </c>
      <c r="F37" s="12">
        <v>88</v>
      </c>
      <c r="G37" t="s">
        <v>25</v>
      </c>
    </row>
    <row r="38" spans="1:7" x14ac:dyDescent="0.25">
      <c r="A38" s="5">
        <f t="shared" si="0"/>
        <v>34</v>
      </c>
      <c r="B38" t="s">
        <v>76</v>
      </c>
      <c r="C38" t="s">
        <v>23</v>
      </c>
      <c r="D38" s="12">
        <v>2004</v>
      </c>
      <c r="E38" s="12">
        <v>81</v>
      </c>
      <c r="F38" s="12">
        <v>88</v>
      </c>
      <c r="G38" t="s">
        <v>22</v>
      </c>
    </row>
    <row r="39" spans="1:7" x14ac:dyDescent="0.25">
      <c r="A39" s="5">
        <f t="shared" si="0"/>
        <v>35</v>
      </c>
      <c r="B39" t="s">
        <v>65</v>
      </c>
      <c r="C39" t="s">
        <v>23</v>
      </c>
      <c r="D39" s="12">
        <v>1951</v>
      </c>
      <c r="E39" s="12">
        <v>79</v>
      </c>
      <c r="F39" s="12">
        <v>99</v>
      </c>
      <c r="G39" t="s">
        <v>22</v>
      </c>
    </row>
    <row r="40" spans="1:7" x14ac:dyDescent="0.25">
      <c r="A40" s="5">
        <f t="shared" si="0"/>
        <v>36</v>
      </c>
      <c r="B40" t="s">
        <v>51</v>
      </c>
      <c r="C40" t="s">
        <v>23</v>
      </c>
      <c r="D40" s="12">
        <v>1997</v>
      </c>
      <c r="E40" s="12">
        <v>78</v>
      </c>
      <c r="F40" s="12">
        <v>96</v>
      </c>
      <c r="G40" t="s">
        <v>22</v>
      </c>
    </row>
    <row r="41" spans="1:7" x14ac:dyDescent="0.25">
      <c r="A41" s="5">
        <f t="shared" si="0"/>
        <v>37</v>
      </c>
      <c r="B41" t="s">
        <v>44</v>
      </c>
      <c r="C41" t="s">
        <v>23</v>
      </c>
      <c r="D41" s="12">
        <v>1976</v>
      </c>
      <c r="E41" s="12">
        <v>78</v>
      </c>
      <c r="F41" s="12">
        <v>85</v>
      </c>
      <c r="G41" t="s">
        <v>38</v>
      </c>
    </row>
    <row r="42" spans="1:7" x14ac:dyDescent="0.25">
      <c r="A42" s="5">
        <f t="shared" si="0"/>
        <v>38</v>
      </c>
      <c r="B42" t="s">
        <v>74</v>
      </c>
      <c r="C42" t="s">
        <v>31</v>
      </c>
      <c r="D42" s="12">
        <v>1949</v>
      </c>
      <c r="E42" s="12">
        <v>76</v>
      </c>
      <c r="F42" s="12">
        <v>89</v>
      </c>
      <c r="G42" t="s">
        <v>22</v>
      </c>
    </row>
    <row r="43" spans="1:7" x14ac:dyDescent="0.25">
      <c r="A43" s="5">
        <f t="shared" si="0"/>
        <v>39</v>
      </c>
      <c r="B43" t="s">
        <v>55</v>
      </c>
      <c r="C43" t="s">
        <v>21</v>
      </c>
      <c r="D43" s="12">
        <v>1995</v>
      </c>
      <c r="E43" s="12">
        <v>74</v>
      </c>
      <c r="F43" s="12">
        <v>91</v>
      </c>
      <c r="G43" t="s">
        <v>22</v>
      </c>
    </row>
    <row r="44" spans="1:7" x14ac:dyDescent="0.25">
      <c r="A44" s="5">
        <f t="shared" si="0"/>
        <v>40</v>
      </c>
      <c r="B44" t="s">
        <v>56</v>
      </c>
      <c r="C44" t="s">
        <v>23</v>
      </c>
      <c r="D44" s="12">
        <v>1944</v>
      </c>
      <c r="E44" s="12">
        <v>71</v>
      </c>
      <c r="F44" s="12">
        <v>72</v>
      </c>
      <c r="G44" t="s">
        <v>25</v>
      </c>
    </row>
    <row r="45" spans="1:7" x14ac:dyDescent="0.25">
      <c r="A45" s="5">
        <f t="shared" si="0"/>
        <v>41</v>
      </c>
      <c r="B45" t="s">
        <v>67</v>
      </c>
      <c r="C45" t="s">
        <v>23</v>
      </c>
      <c r="D45" s="12">
        <v>1975</v>
      </c>
      <c r="E45" s="12">
        <v>55</v>
      </c>
      <c r="F45" s="12">
        <v>81</v>
      </c>
      <c r="G45" t="s">
        <v>22</v>
      </c>
    </row>
  </sheetData>
  <sortState xmlns:xlrd2="http://schemas.microsoft.com/office/spreadsheetml/2017/richdata2" ref="B5:G45">
    <sortCondition descending="1" ref="E5:E45"/>
    <sortCondition descending="1" ref="F5:F45"/>
    <sortCondition ref="D5:D45"/>
  </sortState>
  <mergeCells count="1">
    <mergeCell ref="A1:G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8"/>
  <sheetViews>
    <sheetView workbookViewId="0">
      <selection activeCell="E42" sqref="E42"/>
    </sheetView>
  </sheetViews>
  <sheetFormatPr baseColWidth="10" defaultRowHeight="13.2" x14ac:dyDescent="0.25"/>
  <cols>
    <col min="1" max="1" width="6.44140625" customWidth="1"/>
    <col min="2" max="2" width="17.33203125" customWidth="1"/>
    <col min="4" max="4" width="8.109375" customWidth="1"/>
    <col min="5" max="5" width="8.5546875" customWidth="1"/>
    <col min="6" max="6" width="8.109375" customWidth="1"/>
    <col min="8" max="8" width="12.6640625" style="5" customWidth="1"/>
  </cols>
  <sheetData>
    <row r="1" spans="1:8" ht="21" x14ac:dyDescent="0.4">
      <c r="A1" s="19" t="s">
        <v>64</v>
      </c>
      <c r="B1" s="19"/>
      <c r="C1" s="19"/>
      <c r="D1" s="19"/>
      <c r="E1" s="19"/>
      <c r="F1" s="19"/>
      <c r="G1" s="19"/>
    </row>
    <row r="2" spans="1:8" ht="21" x14ac:dyDescent="0.4">
      <c r="A2" s="2"/>
      <c r="B2" s="3"/>
      <c r="C2" s="4"/>
      <c r="D2" s="1"/>
      <c r="E2" s="2"/>
      <c r="F2" s="2"/>
    </row>
    <row r="3" spans="1:8" ht="17.399999999999999" x14ac:dyDescent="0.3">
      <c r="A3" s="20" t="s">
        <v>6</v>
      </c>
      <c r="B3" s="20"/>
      <c r="C3" s="20"/>
      <c r="D3" s="20"/>
      <c r="E3" s="20"/>
      <c r="F3" s="20"/>
      <c r="G3" s="20"/>
    </row>
    <row r="4" spans="1:8" ht="17.399999999999999" x14ac:dyDescent="0.3">
      <c r="A4" s="2"/>
      <c r="B4" s="3"/>
      <c r="C4" s="2"/>
      <c r="D4" s="1"/>
      <c r="E4" s="2"/>
      <c r="F4" s="2"/>
    </row>
    <row r="5" spans="1:8" x14ac:dyDescent="0.25">
      <c r="A5" s="9" t="s">
        <v>5</v>
      </c>
      <c r="B5" s="10" t="s">
        <v>3</v>
      </c>
      <c r="C5" s="10" t="s">
        <v>18</v>
      </c>
      <c r="D5" s="11" t="s">
        <v>2</v>
      </c>
      <c r="E5" s="11" t="s">
        <v>1</v>
      </c>
      <c r="F5" s="11" t="s">
        <v>0</v>
      </c>
      <c r="G5" s="10" t="s">
        <v>4</v>
      </c>
      <c r="H5" s="11" t="s">
        <v>58</v>
      </c>
    </row>
    <row r="6" spans="1:8" ht="3" customHeight="1" x14ac:dyDescent="0.25">
      <c r="A6" s="5"/>
      <c r="D6" s="12"/>
      <c r="E6" s="12"/>
      <c r="F6" s="12"/>
    </row>
    <row r="7" spans="1:8" x14ac:dyDescent="0.25">
      <c r="A7" s="5">
        <v>1</v>
      </c>
      <c r="B7" t="s">
        <v>30</v>
      </c>
      <c r="C7" t="s">
        <v>29</v>
      </c>
      <c r="D7" s="12">
        <v>1956</v>
      </c>
      <c r="E7" s="12">
        <v>96</v>
      </c>
      <c r="F7" s="12">
        <v>98</v>
      </c>
      <c r="G7" t="s">
        <v>22</v>
      </c>
      <c r="H7" s="5" t="s">
        <v>59</v>
      </c>
    </row>
    <row r="8" spans="1:8" x14ac:dyDescent="0.25">
      <c r="A8" s="5">
        <f t="shared" ref="A8:A32" si="0">A7+1</f>
        <v>2</v>
      </c>
      <c r="B8" t="s">
        <v>33</v>
      </c>
      <c r="C8" t="s">
        <v>31</v>
      </c>
      <c r="D8" s="12">
        <v>1978</v>
      </c>
      <c r="E8" s="12">
        <v>95</v>
      </c>
      <c r="F8" s="12">
        <v>97</v>
      </c>
      <c r="G8" t="s">
        <v>22</v>
      </c>
      <c r="H8" s="5" t="s">
        <v>59</v>
      </c>
    </row>
    <row r="9" spans="1:8" x14ac:dyDescent="0.25">
      <c r="A9" s="5">
        <f t="shared" si="0"/>
        <v>3</v>
      </c>
      <c r="B9" t="s">
        <v>32</v>
      </c>
      <c r="C9" t="s">
        <v>29</v>
      </c>
      <c r="D9" s="12">
        <v>1950</v>
      </c>
      <c r="E9" s="12">
        <v>95</v>
      </c>
      <c r="F9" s="12">
        <v>95</v>
      </c>
      <c r="G9" t="s">
        <v>22</v>
      </c>
      <c r="H9" s="5" t="s">
        <v>59</v>
      </c>
    </row>
    <row r="10" spans="1:8" x14ac:dyDescent="0.25">
      <c r="A10" s="5">
        <f t="shared" si="0"/>
        <v>4</v>
      </c>
      <c r="B10" t="s">
        <v>28</v>
      </c>
      <c r="C10" t="s">
        <v>29</v>
      </c>
      <c r="D10" s="12">
        <v>1966</v>
      </c>
      <c r="E10" s="12">
        <v>93</v>
      </c>
      <c r="F10" s="12">
        <v>100</v>
      </c>
      <c r="G10" t="s">
        <v>22</v>
      </c>
      <c r="H10" s="5" t="s">
        <v>59</v>
      </c>
    </row>
    <row r="11" spans="1:8" x14ac:dyDescent="0.25">
      <c r="A11" s="5">
        <f t="shared" si="0"/>
        <v>5</v>
      </c>
      <c r="B11" t="s">
        <v>43</v>
      </c>
      <c r="C11" t="s">
        <v>31</v>
      </c>
      <c r="D11" s="12">
        <v>1966</v>
      </c>
      <c r="E11" s="12">
        <v>93</v>
      </c>
      <c r="F11" s="12">
        <v>97</v>
      </c>
      <c r="G11" t="s">
        <v>22</v>
      </c>
      <c r="H11" s="5" t="s">
        <v>59</v>
      </c>
    </row>
    <row r="12" spans="1:8" x14ac:dyDescent="0.25">
      <c r="A12" s="5">
        <f t="shared" si="0"/>
        <v>6</v>
      </c>
      <c r="B12" t="s">
        <v>75</v>
      </c>
      <c r="C12" t="s">
        <v>29</v>
      </c>
      <c r="D12" s="12">
        <v>1993</v>
      </c>
      <c r="E12" s="12">
        <v>93</v>
      </c>
      <c r="F12" s="12">
        <v>97</v>
      </c>
      <c r="G12" t="s">
        <v>22</v>
      </c>
      <c r="H12" s="5" t="s">
        <v>59</v>
      </c>
    </row>
    <row r="13" spans="1:8" x14ac:dyDescent="0.25">
      <c r="A13" s="5">
        <f t="shared" si="0"/>
        <v>7</v>
      </c>
      <c r="B13" t="s">
        <v>40</v>
      </c>
      <c r="C13" t="s">
        <v>31</v>
      </c>
      <c r="D13" s="12">
        <v>1979</v>
      </c>
      <c r="E13" s="12">
        <v>92</v>
      </c>
      <c r="F13" s="12">
        <v>98</v>
      </c>
      <c r="G13" t="s">
        <v>22</v>
      </c>
      <c r="H13" s="5" t="s">
        <v>59</v>
      </c>
    </row>
    <row r="14" spans="1:8" x14ac:dyDescent="0.25">
      <c r="A14" s="5">
        <f t="shared" si="0"/>
        <v>8</v>
      </c>
      <c r="B14" t="s">
        <v>42</v>
      </c>
      <c r="C14" t="s">
        <v>31</v>
      </c>
      <c r="D14" s="12">
        <v>1971</v>
      </c>
      <c r="E14" s="12">
        <v>92</v>
      </c>
      <c r="F14" s="12">
        <v>90</v>
      </c>
      <c r="G14" t="s">
        <v>22</v>
      </c>
      <c r="H14" s="5" t="s">
        <v>59</v>
      </c>
    </row>
    <row r="15" spans="1:8" x14ac:dyDescent="0.25">
      <c r="A15" s="5">
        <f t="shared" si="0"/>
        <v>9</v>
      </c>
      <c r="B15" t="s">
        <v>27</v>
      </c>
      <c r="C15" t="s">
        <v>21</v>
      </c>
      <c r="D15" s="12">
        <v>1983</v>
      </c>
      <c r="E15" s="12">
        <v>91</v>
      </c>
      <c r="F15" s="12">
        <v>98</v>
      </c>
      <c r="G15" t="s">
        <v>22</v>
      </c>
      <c r="H15" s="5" t="s">
        <v>59</v>
      </c>
    </row>
    <row r="16" spans="1:8" x14ac:dyDescent="0.25">
      <c r="A16" s="5">
        <f t="shared" si="0"/>
        <v>10</v>
      </c>
      <c r="B16" t="s">
        <v>49</v>
      </c>
      <c r="C16" t="s">
        <v>21</v>
      </c>
      <c r="D16" s="12">
        <v>1959</v>
      </c>
      <c r="E16" s="12">
        <v>90</v>
      </c>
      <c r="F16" s="12">
        <v>99</v>
      </c>
      <c r="G16" t="s">
        <v>22</v>
      </c>
      <c r="H16" s="5" t="s">
        <v>59</v>
      </c>
    </row>
    <row r="17" spans="1:8" x14ac:dyDescent="0.25">
      <c r="A17" s="5">
        <f t="shared" si="0"/>
        <v>11</v>
      </c>
      <c r="B17" t="s">
        <v>37</v>
      </c>
      <c r="C17" t="s">
        <v>23</v>
      </c>
      <c r="D17" s="12">
        <v>1954</v>
      </c>
      <c r="E17" s="12">
        <v>90</v>
      </c>
      <c r="F17" s="12">
        <v>98</v>
      </c>
      <c r="G17" t="s">
        <v>22</v>
      </c>
      <c r="H17" s="5" t="s">
        <v>59</v>
      </c>
    </row>
    <row r="18" spans="1:8" x14ac:dyDescent="0.25">
      <c r="A18" s="5">
        <f t="shared" si="0"/>
        <v>12</v>
      </c>
      <c r="B18" t="s">
        <v>24</v>
      </c>
      <c r="C18" t="s">
        <v>23</v>
      </c>
      <c r="D18" s="12">
        <v>1957</v>
      </c>
      <c r="E18" s="12">
        <v>89</v>
      </c>
      <c r="F18" s="12">
        <v>96</v>
      </c>
      <c r="G18" t="s">
        <v>22</v>
      </c>
      <c r="H18" s="5" t="s">
        <v>59</v>
      </c>
    </row>
    <row r="19" spans="1:8" x14ac:dyDescent="0.25">
      <c r="A19" s="5">
        <f t="shared" si="0"/>
        <v>13</v>
      </c>
      <c r="B19" t="s">
        <v>39</v>
      </c>
      <c r="C19" t="s">
        <v>23</v>
      </c>
      <c r="D19" s="12">
        <v>1945</v>
      </c>
      <c r="E19" s="12">
        <v>89</v>
      </c>
      <c r="F19" s="12">
        <v>93</v>
      </c>
      <c r="G19" t="s">
        <v>22</v>
      </c>
      <c r="H19" s="5" t="s">
        <v>59</v>
      </c>
    </row>
    <row r="20" spans="1:8" x14ac:dyDescent="0.25">
      <c r="A20" s="5">
        <f t="shared" si="0"/>
        <v>14</v>
      </c>
      <c r="B20" t="s">
        <v>68</v>
      </c>
      <c r="C20" t="s">
        <v>23</v>
      </c>
      <c r="D20" s="12">
        <v>1949</v>
      </c>
      <c r="E20" s="12">
        <v>88</v>
      </c>
      <c r="F20" s="12">
        <v>98</v>
      </c>
      <c r="G20" t="s">
        <v>22</v>
      </c>
      <c r="H20" s="5" t="s">
        <v>59</v>
      </c>
    </row>
    <row r="21" spans="1:8" x14ac:dyDescent="0.25">
      <c r="A21" s="5">
        <f t="shared" si="0"/>
        <v>15</v>
      </c>
      <c r="B21" t="s">
        <v>66</v>
      </c>
      <c r="C21" t="s">
        <v>23</v>
      </c>
      <c r="D21" s="12">
        <v>1974</v>
      </c>
      <c r="E21" s="12">
        <v>88</v>
      </c>
      <c r="F21" s="12">
        <v>97</v>
      </c>
      <c r="G21" t="s">
        <v>22</v>
      </c>
      <c r="H21" s="5" t="s">
        <v>59</v>
      </c>
    </row>
    <row r="22" spans="1:8" x14ac:dyDescent="0.25">
      <c r="A22" s="5">
        <f t="shared" si="0"/>
        <v>16</v>
      </c>
      <c r="B22" t="s">
        <v>69</v>
      </c>
      <c r="C22" t="s">
        <v>23</v>
      </c>
      <c r="D22" s="12">
        <v>1976</v>
      </c>
      <c r="E22" s="12">
        <v>88</v>
      </c>
      <c r="F22" s="12">
        <v>93</v>
      </c>
      <c r="G22" t="s">
        <v>22</v>
      </c>
      <c r="H22" s="5" t="s">
        <v>59</v>
      </c>
    </row>
    <row r="23" spans="1:8" x14ac:dyDescent="0.25">
      <c r="A23" s="5">
        <f t="shared" si="0"/>
        <v>17</v>
      </c>
      <c r="B23" t="s">
        <v>50</v>
      </c>
      <c r="C23" t="s">
        <v>21</v>
      </c>
      <c r="D23" s="12">
        <v>1964</v>
      </c>
      <c r="E23" s="12">
        <v>88</v>
      </c>
      <c r="F23" s="12">
        <v>90</v>
      </c>
      <c r="G23" t="s">
        <v>22</v>
      </c>
      <c r="H23" s="5" t="s">
        <v>59</v>
      </c>
    </row>
    <row r="24" spans="1:8" x14ac:dyDescent="0.25">
      <c r="A24" s="5">
        <f t="shared" si="0"/>
        <v>18</v>
      </c>
      <c r="B24" t="s">
        <v>34</v>
      </c>
      <c r="C24" t="s">
        <v>21</v>
      </c>
      <c r="D24" s="12">
        <v>1967</v>
      </c>
      <c r="E24" s="12">
        <v>87</v>
      </c>
      <c r="F24" s="12">
        <v>96</v>
      </c>
      <c r="G24" t="s">
        <v>22</v>
      </c>
      <c r="H24" s="5" t="s">
        <v>59</v>
      </c>
    </row>
    <row r="25" spans="1:8" x14ac:dyDescent="0.25">
      <c r="A25" s="5">
        <f t="shared" si="0"/>
        <v>19</v>
      </c>
      <c r="B25" t="s">
        <v>41</v>
      </c>
      <c r="C25" t="s">
        <v>31</v>
      </c>
      <c r="D25" s="12">
        <v>1977</v>
      </c>
      <c r="E25" s="12">
        <v>87</v>
      </c>
      <c r="F25" s="12">
        <v>90</v>
      </c>
      <c r="G25" t="s">
        <v>22</v>
      </c>
      <c r="H25" s="5" t="s">
        <v>59</v>
      </c>
    </row>
    <row r="26" spans="1:8" x14ac:dyDescent="0.25">
      <c r="A26" s="5">
        <f t="shared" si="0"/>
        <v>20</v>
      </c>
      <c r="B26" t="s">
        <v>52</v>
      </c>
      <c r="C26" t="s">
        <v>23</v>
      </c>
      <c r="D26" s="12">
        <v>1997</v>
      </c>
      <c r="E26" s="12">
        <v>86</v>
      </c>
      <c r="F26" s="12">
        <v>93</v>
      </c>
      <c r="G26" t="s">
        <v>22</v>
      </c>
      <c r="H26" s="5" t="s">
        <v>59</v>
      </c>
    </row>
    <row r="27" spans="1:8" x14ac:dyDescent="0.25">
      <c r="A27" s="5">
        <f t="shared" si="0"/>
        <v>21</v>
      </c>
      <c r="B27" t="s">
        <v>76</v>
      </c>
      <c r="C27" t="s">
        <v>23</v>
      </c>
      <c r="D27" s="12">
        <v>2004</v>
      </c>
      <c r="E27" s="12">
        <v>81</v>
      </c>
      <c r="F27" s="12">
        <v>88</v>
      </c>
      <c r="G27" t="s">
        <v>22</v>
      </c>
      <c r="H27" s="5" t="s">
        <v>59</v>
      </c>
    </row>
    <row r="28" spans="1:8" x14ac:dyDescent="0.25">
      <c r="A28" s="5">
        <f t="shared" si="0"/>
        <v>22</v>
      </c>
      <c r="B28" t="s">
        <v>65</v>
      </c>
      <c r="C28" t="s">
        <v>23</v>
      </c>
      <c r="D28" s="12">
        <v>1951</v>
      </c>
      <c r="E28" s="12">
        <v>79</v>
      </c>
      <c r="F28" s="12">
        <v>99</v>
      </c>
      <c r="G28" t="s">
        <v>22</v>
      </c>
      <c r="H28" s="5" t="s">
        <v>59</v>
      </c>
    </row>
    <row r="29" spans="1:8" x14ac:dyDescent="0.25">
      <c r="A29" s="5">
        <f t="shared" si="0"/>
        <v>23</v>
      </c>
      <c r="B29" t="s">
        <v>51</v>
      </c>
      <c r="C29" t="s">
        <v>23</v>
      </c>
      <c r="D29" s="12">
        <v>1997</v>
      </c>
      <c r="E29" s="12">
        <v>78</v>
      </c>
      <c r="F29" s="12">
        <v>96</v>
      </c>
      <c r="G29" t="s">
        <v>22</v>
      </c>
    </row>
    <row r="30" spans="1:8" x14ac:dyDescent="0.25">
      <c r="A30" s="5">
        <f t="shared" si="0"/>
        <v>24</v>
      </c>
      <c r="B30" t="s">
        <v>74</v>
      </c>
      <c r="C30" t="s">
        <v>31</v>
      </c>
      <c r="D30" s="12">
        <v>1949</v>
      </c>
      <c r="E30" s="12">
        <v>76</v>
      </c>
      <c r="F30" s="12">
        <v>89</v>
      </c>
      <c r="G30" t="s">
        <v>22</v>
      </c>
    </row>
    <row r="31" spans="1:8" x14ac:dyDescent="0.25">
      <c r="A31" s="5">
        <f t="shared" si="0"/>
        <v>25</v>
      </c>
      <c r="B31" t="s">
        <v>55</v>
      </c>
      <c r="C31" t="s">
        <v>21</v>
      </c>
      <c r="D31" s="12">
        <v>1995</v>
      </c>
      <c r="E31" s="12">
        <v>74</v>
      </c>
      <c r="F31" s="12">
        <v>91</v>
      </c>
      <c r="G31" t="s">
        <v>22</v>
      </c>
    </row>
    <row r="32" spans="1:8" x14ac:dyDescent="0.25">
      <c r="A32" s="5">
        <f t="shared" si="0"/>
        <v>26</v>
      </c>
      <c r="B32" t="s">
        <v>67</v>
      </c>
      <c r="C32" t="s">
        <v>23</v>
      </c>
      <c r="D32" s="12">
        <v>1975</v>
      </c>
      <c r="E32" s="12">
        <v>55</v>
      </c>
      <c r="F32" s="12">
        <v>81</v>
      </c>
      <c r="G32" t="s">
        <v>22</v>
      </c>
    </row>
    <row r="33" spans="1:6" x14ac:dyDescent="0.25">
      <c r="A33" s="5"/>
      <c r="D33" s="12"/>
      <c r="E33" s="12"/>
      <c r="F33" s="12"/>
    </row>
    <row r="34" spans="1:6" x14ac:dyDescent="0.25">
      <c r="A34" s="5"/>
      <c r="D34" s="12"/>
      <c r="E34" s="12"/>
      <c r="F34" s="12"/>
    </row>
    <row r="35" spans="1:6" x14ac:dyDescent="0.25">
      <c r="A35" s="5"/>
      <c r="D35" s="12"/>
      <c r="E35" s="12"/>
      <c r="F35" s="12"/>
    </row>
    <row r="36" spans="1:6" x14ac:dyDescent="0.25">
      <c r="A36" s="5"/>
      <c r="D36" s="12"/>
      <c r="E36" s="12"/>
      <c r="F36" s="12"/>
    </row>
    <row r="37" spans="1:6" x14ac:dyDescent="0.25">
      <c r="A37" s="5"/>
      <c r="D37" s="12"/>
      <c r="E37" s="12"/>
      <c r="F37" s="12"/>
    </row>
    <row r="38" spans="1:6" x14ac:dyDescent="0.25">
      <c r="A38" s="5"/>
      <c r="D38" s="12"/>
      <c r="E38" s="12"/>
      <c r="F38" s="12"/>
    </row>
    <row r="39" spans="1:6" x14ac:dyDescent="0.25">
      <c r="A39" s="5"/>
      <c r="B39" s="7" t="s">
        <v>9</v>
      </c>
      <c r="C39" s="7">
        <v>26</v>
      </c>
      <c r="D39" s="12"/>
      <c r="E39" s="12"/>
      <c r="F39" s="12"/>
    </row>
    <row r="40" spans="1:6" x14ac:dyDescent="0.25">
      <c r="A40" s="5"/>
      <c r="B40" s="7" t="s">
        <v>19</v>
      </c>
      <c r="C40" s="7">
        <v>17</v>
      </c>
      <c r="D40" s="12"/>
      <c r="E40" s="12"/>
      <c r="F40" s="12"/>
    </row>
    <row r="41" spans="1:6" x14ac:dyDescent="0.25">
      <c r="A41" s="5"/>
      <c r="B41" s="7" t="s">
        <v>20</v>
      </c>
      <c r="C41" s="13">
        <f>SUM(E7:E23)/C40</f>
        <v>91.17647058823529</v>
      </c>
      <c r="D41" s="12"/>
      <c r="E41" s="12"/>
      <c r="F41" s="12"/>
    </row>
    <row r="42" spans="1:6" x14ac:dyDescent="0.25">
      <c r="A42" s="5"/>
      <c r="B42" s="7" t="s">
        <v>60</v>
      </c>
      <c r="C42" s="7">
        <v>22</v>
      </c>
      <c r="D42" s="15" t="s">
        <v>61</v>
      </c>
      <c r="E42" s="16">
        <f>1/C39*C42</f>
        <v>0.84615384615384626</v>
      </c>
      <c r="F42" s="12"/>
    </row>
    <row r="43" spans="1:6" x14ac:dyDescent="0.25">
      <c r="A43" s="5"/>
      <c r="D43" s="12"/>
      <c r="E43" s="12"/>
      <c r="F43" s="12"/>
    </row>
    <row r="44" spans="1:6" x14ac:dyDescent="0.25">
      <c r="A44" s="5"/>
      <c r="D44" s="12"/>
      <c r="E44" s="12"/>
      <c r="F44" s="12"/>
    </row>
    <row r="45" spans="1:6" x14ac:dyDescent="0.25">
      <c r="A45" s="5"/>
      <c r="D45" s="12"/>
      <c r="E45" s="12"/>
      <c r="F45" s="12"/>
    </row>
    <row r="46" spans="1:6" x14ac:dyDescent="0.25">
      <c r="A46" s="5"/>
      <c r="D46" s="12"/>
      <c r="E46" s="12"/>
      <c r="F46" s="12"/>
    </row>
    <row r="47" spans="1:6" x14ac:dyDescent="0.25">
      <c r="A47" s="5"/>
      <c r="D47" s="12"/>
      <c r="E47" s="12"/>
      <c r="F47" s="12"/>
    </row>
    <row r="48" spans="1:6" x14ac:dyDescent="0.25">
      <c r="A48" s="5"/>
      <c r="D48" s="12"/>
      <c r="E48" s="12"/>
      <c r="F48" s="12"/>
    </row>
    <row r="49" spans="1:6" x14ac:dyDescent="0.25">
      <c r="A49" s="5"/>
      <c r="D49" s="12"/>
      <c r="E49" s="12"/>
      <c r="F49" s="12"/>
    </row>
    <row r="50" spans="1:6" x14ac:dyDescent="0.25">
      <c r="A50" s="5"/>
      <c r="D50" s="12"/>
      <c r="E50" s="12"/>
      <c r="F50" s="12"/>
    </row>
    <row r="51" spans="1:6" x14ac:dyDescent="0.25">
      <c r="A51" s="5"/>
      <c r="D51" s="12"/>
      <c r="E51" s="12"/>
      <c r="F51" s="12"/>
    </row>
    <row r="52" spans="1:6" x14ac:dyDescent="0.25">
      <c r="A52" s="5"/>
      <c r="D52" s="12"/>
      <c r="E52" s="12"/>
      <c r="F52" s="12"/>
    </row>
    <row r="53" spans="1:6" x14ac:dyDescent="0.25">
      <c r="A53" s="5"/>
      <c r="D53" s="12"/>
      <c r="E53" s="12"/>
      <c r="F53" s="12"/>
    </row>
    <row r="54" spans="1:6" x14ac:dyDescent="0.25">
      <c r="A54" s="5"/>
      <c r="D54" s="12"/>
      <c r="E54" s="12"/>
      <c r="F54" s="12"/>
    </row>
    <row r="55" spans="1:6" x14ac:dyDescent="0.25">
      <c r="A55" s="5"/>
      <c r="D55" s="12"/>
      <c r="E55" s="12"/>
      <c r="F55" s="12"/>
    </row>
    <row r="56" spans="1:6" x14ac:dyDescent="0.25">
      <c r="A56" s="5"/>
      <c r="D56" s="12"/>
      <c r="E56" s="12"/>
      <c r="F56" s="12"/>
    </row>
    <row r="57" spans="1:6" x14ac:dyDescent="0.25">
      <c r="A57" s="5"/>
      <c r="D57" s="12"/>
      <c r="E57" s="12"/>
      <c r="F57" s="12"/>
    </row>
    <row r="58" spans="1:6" x14ac:dyDescent="0.25">
      <c r="A58" s="5"/>
      <c r="D58" s="12"/>
      <c r="E58" s="12"/>
      <c r="F58" s="12"/>
    </row>
    <row r="59" spans="1:6" x14ac:dyDescent="0.25">
      <c r="A59" s="5"/>
      <c r="D59" s="12"/>
      <c r="E59" s="12"/>
      <c r="F59" s="12"/>
    </row>
    <row r="60" spans="1:6" x14ac:dyDescent="0.25">
      <c r="A60" s="5"/>
      <c r="D60" s="12"/>
      <c r="E60" s="12"/>
      <c r="F60" s="12"/>
    </row>
    <row r="61" spans="1:6" x14ac:dyDescent="0.25">
      <c r="A61" s="5"/>
      <c r="D61" s="12"/>
      <c r="E61" s="12"/>
      <c r="F61" s="12"/>
    </row>
    <row r="62" spans="1:6" x14ac:dyDescent="0.25">
      <c r="A62" s="5"/>
      <c r="D62" s="12"/>
      <c r="E62" s="12"/>
      <c r="F62" s="12"/>
    </row>
    <row r="63" spans="1:6" x14ac:dyDescent="0.25">
      <c r="A63" s="5"/>
      <c r="D63" s="12"/>
      <c r="E63" s="12"/>
      <c r="F63" s="12"/>
    </row>
    <row r="64" spans="1:6" x14ac:dyDescent="0.25">
      <c r="A64" s="5"/>
      <c r="D64" s="12"/>
      <c r="E64" s="12"/>
      <c r="F64" s="12"/>
    </row>
    <row r="65" spans="1:6" x14ac:dyDescent="0.25">
      <c r="A65" s="5"/>
      <c r="D65" s="12"/>
      <c r="E65" s="12"/>
      <c r="F65" s="12"/>
    </row>
    <row r="66" spans="1:6" x14ac:dyDescent="0.25">
      <c r="A66" s="5"/>
      <c r="D66" s="12"/>
      <c r="E66" s="12"/>
      <c r="F66" s="12"/>
    </row>
    <row r="67" spans="1:6" x14ac:dyDescent="0.25">
      <c r="A67" s="5"/>
      <c r="D67" s="12"/>
      <c r="E67" s="12"/>
      <c r="F67" s="12"/>
    </row>
    <row r="68" spans="1:6" x14ac:dyDescent="0.25">
      <c r="A68" s="5"/>
      <c r="D68" s="12"/>
      <c r="E68" s="12"/>
      <c r="F68" s="12"/>
    </row>
  </sheetData>
  <sortState xmlns:xlrd2="http://schemas.microsoft.com/office/spreadsheetml/2017/richdata2" ref="B7:G32">
    <sortCondition descending="1" ref="E7:E32"/>
    <sortCondition descending="1" ref="F7:F32"/>
    <sortCondition ref="D7:D32"/>
  </sortState>
  <mergeCells count="2">
    <mergeCell ref="A1:G1"/>
    <mergeCell ref="A3:G3"/>
  </mergeCells>
  <phoneticPr fontId="0" type="noConversion"/>
  <pageMargins left="0.78740157499999996" right="0.78740157499999996" top="0.984251969" bottom="0.984251969" header="0.4921259845" footer="0.492125984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workbookViewId="0">
      <selection activeCell="C35" sqref="C35"/>
    </sheetView>
  </sheetViews>
  <sheetFormatPr baseColWidth="10" defaultRowHeight="13.2" x14ac:dyDescent="0.25"/>
  <cols>
    <col min="1" max="1" width="6.6640625" customWidth="1"/>
    <col min="2" max="2" width="21.88671875" customWidth="1"/>
    <col min="3" max="3" width="10" customWidth="1"/>
    <col min="4" max="4" width="7" customWidth="1"/>
    <col min="5" max="5" width="7.5546875" customWidth="1"/>
    <col min="6" max="6" width="7.33203125" customWidth="1"/>
    <col min="7" max="7" width="10.5546875" customWidth="1"/>
    <col min="8" max="8" width="13.109375" style="5" customWidth="1"/>
  </cols>
  <sheetData>
    <row r="1" spans="1:8" ht="21" x14ac:dyDescent="0.4">
      <c r="A1" s="19" t="s">
        <v>64</v>
      </c>
      <c r="B1" s="19"/>
      <c r="C1" s="19"/>
      <c r="D1" s="19"/>
      <c r="E1" s="19"/>
      <c r="F1" s="19"/>
      <c r="G1" s="19"/>
    </row>
    <row r="2" spans="1:8" ht="21" x14ac:dyDescent="0.4">
      <c r="A2" s="2"/>
      <c r="B2" s="3"/>
      <c r="C2" s="4"/>
      <c r="D2" s="1"/>
      <c r="E2" s="2"/>
      <c r="F2" s="2"/>
    </row>
    <row r="3" spans="1:8" ht="17.399999999999999" x14ac:dyDescent="0.3">
      <c r="A3" s="20" t="s">
        <v>8</v>
      </c>
      <c r="B3" s="20"/>
      <c r="C3" s="20"/>
      <c r="D3" s="20"/>
      <c r="E3" s="20"/>
      <c r="F3" s="20"/>
      <c r="G3" s="20"/>
    </row>
    <row r="4" spans="1:8" ht="17.399999999999999" x14ac:dyDescent="0.3">
      <c r="A4" s="2"/>
      <c r="B4" s="3"/>
      <c r="D4" s="1"/>
      <c r="E4" s="2"/>
      <c r="F4" s="2"/>
    </row>
    <row r="5" spans="1:8" x14ac:dyDescent="0.25">
      <c r="A5" s="9" t="s">
        <v>5</v>
      </c>
      <c r="B5" s="10" t="s">
        <v>3</v>
      </c>
      <c r="C5" s="10" t="s">
        <v>18</v>
      </c>
      <c r="D5" s="11" t="s">
        <v>2</v>
      </c>
      <c r="E5" s="11" t="s">
        <v>1</v>
      </c>
      <c r="F5" s="11" t="s">
        <v>0</v>
      </c>
      <c r="G5" s="10" t="s">
        <v>4</v>
      </c>
      <c r="H5" s="9" t="s">
        <v>58</v>
      </c>
    </row>
    <row r="6" spans="1:8" ht="4.5" customHeight="1" x14ac:dyDescent="0.25">
      <c r="A6" s="5"/>
      <c r="D6" s="12"/>
      <c r="E6" s="12"/>
      <c r="F6" s="12"/>
    </row>
    <row r="7" spans="1:8" x14ac:dyDescent="0.25">
      <c r="A7" s="5">
        <v>1</v>
      </c>
      <c r="B7" t="s">
        <v>48</v>
      </c>
      <c r="C7" t="s">
        <v>23</v>
      </c>
      <c r="D7" s="12">
        <v>1948</v>
      </c>
      <c r="E7" s="12">
        <v>92</v>
      </c>
      <c r="F7" s="12">
        <v>96</v>
      </c>
      <c r="G7" t="s">
        <v>25</v>
      </c>
      <c r="H7" s="5" t="s">
        <v>59</v>
      </c>
    </row>
    <row r="8" spans="1:8" x14ac:dyDescent="0.25">
      <c r="A8" s="5">
        <f t="shared" ref="A8:A16" si="0">A7+1</f>
        <v>2</v>
      </c>
      <c r="B8" t="s">
        <v>54</v>
      </c>
      <c r="C8" t="s">
        <v>23</v>
      </c>
      <c r="D8" s="12">
        <v>1974</v>
      </c>
      <c r="E8" s="12">
        <v>92</v>
      </c>
      <c r="F8" s="12">
        <v>94</v>
      </c>
      <c r="G8" t="s">
        <v>25</v>
      </c>
      <c r="H8" s="5" t="s">
        <v>59</v>
      </c>
    </row>
    <row r="9" spans="1:8" x14ac:dyDescent="0.25">
      <c r="A9" s="5">
        <f t="shared" si="0"/>
        <v>3</v>
      </c>
      <c r="B9" t="s">
        <v>46</v>
      </c>
      <c r="C9" t="s">
        <v>23</v>
      </c>
      <c r="D9" s="12">
        <v>1977</v>
      </c>
      <c r="E9" s="12">
        <v>90</v>
      </c>
      <c r="F9" s="12">
        <v>98</v>
      </c>
      <c r="G9" t="s">
        <v>25</v>
      </c>
      <c r="H9" s="5" t="s">
        <v>59</v>
      </c>
    </row>
    <row r="10" spans="1:8" x14ac:dyDescent="0.25">
      <c r="A10" s="5">
        <f t="shared" si="0"/>
        <v>4</v>
      </c>
      <c r="B10" t="s">
        <v>45</v>
      </c>
      <c r="C10" t="s">
        <v>31</v>
      </c>
      <c r="D10" s="12">
        <v>1968</v>
      </c>
      <c r="E10" s="12">
        <v>87</v>
      </c>
      <c r="F10" s="12">
        <v>85</v>
      </c>
      <c r="G10" t="s">
        <v>25</v>
      </c>
      <c r="H10" s="5" t="s">
        <v>59</v>
      </c>
    </row>
    <row r="11" spans="1:8" x14ac:dyDescent="0.25">
      <c r="A11" s="5">
        <f t="shared" si="0"/>
        <v>5</v>
      </c>
      <c r="B11" t="s">
        <v>36</v>
      </c>
      <c r="C11" t="s">
        <v>23</v>
      </c>
      <c r="D11" s="12">
        <v>1965</v>
      </c>
      <c r="E11" s="12">
        <v>86</v>
      </c>
      <c r="F11" s="12">
        <v>95</v>
      </c>
      <c r="G11" t="s">
        <v>25</v>
      </c>
      <c r="H11" s="5" t="s">
        <v>59</v>
      </c>
    </row>
    <row r="12" spans="1:8" x14ac:dyDescent="0.25">
      <c r="A12" s="5">
        <f t="shared" si="0"/>
        <v>6</v>
      </c>
      <c r="B12" t="s">
        <v>72</v>
      </c>
      <c r="C12" t="s">
        <v>23</v>
      </c>
      <c r="D12" s="12">
        <v>1957</v>
      </c>
      <c r="E12" s="12">
        <v>86</v>
      </c>
      <c r="F12" s="12">
        <v>93</v>
      </c>
      <c r="G12" t="s">
        <v>25</v>
      </c>
      <c r="H12" s="5" t="s">
        <v>59</v>
      </c>
    </row>
    <row r="13" spans="1:8" x14ac:dyDescent="0.25">
      <c r="A13" s="5">
        <f t="shared" si="0"/>
        <v>7</v>
      </c>
      <c r="B13" t="s">
        <v>77</v>
      </c>
      <c r="C13" t="s">
        <v>23</v>
      </c>
      <c r="D13" s="12">
        <v>1964</v>
      </c>
      <c r="E13" s="12">
        <v>86</v>
      </c>
      <c r="F13" s="12">
        <v>92</v>
      </c>
      <c r="G13" t="s">
        <v>25</v>
      </c>
      <c r="H13" s="5" t="s">
        <v>59</v>
      </c>
    </row>
    <row r="14" spans="1:8" x14ac:dyDescent="0.25">
      <c r="A14" s="5">
        <f t="shared" si="0"/>
        <v>8</v>
      </c>
      <c r="B14" t="s">
        <v>35</v>
      </c>
      <c r="C14" t="s">
        <v>23</v>
      </c>
      <c r="D14" s="12">
        <v>1981</v>
      </c>
      <c r="E14" s="12">
        <v>85</v>
      </c>
      <c r="F14" s="12">
        <v>86</v>
      </c>
      <c r="G14" t="s">
        <v>25</v>
      </c>
      <c r="H14" s="5" t="s">
        <v>59</v>
      </c>
    </row>
    <row r="15" spans="1:8" x14ac:dyDescent="0.25">
      <c r="A15" s="5">
        <f t="shared" si="0"/>
        <v>9</v>
      </c>
      <c r="B15" t="s">
        <v>26</v>
      </c>
      <c r="C15" t="s">
        <v>31</v>
      </c>
      <c r="D15" s="12">
        <v>1970</v>
      </c>
      <c r="E15" s="12">
        <v>81</v>
      </c>
      <c r="F15" s="12">
        <v>88</v>
      </c>
      <c r="G15" t="s">
        <v>25</v>
      </c>
    </row>
    <row r="16" spans="1:8" x14ac:dyDescent="0.25">
      <c r="A16" s="5">
        <f t="shared" si="0"/>
        <v>10</v>
      </c>
      <c r="B16" t="s">
        <v>56</v>
      </c>
      <c r="C16" t="s">
        <v>23</v>
      </c>
      <c r="D16" s="12">
        <v>1944</v>
      </c>
      <c r="E16" s="12">
        <v>71</v>
      </c>
      <c r="F16" s="12">
        <v>72</v>
      </c>
      <c r="G16" t="s">
        <v>25</v>
      </c>
    </row>
    <row r="17" spans="1:6" x14ac:dyDescent="0.25">
      <c r="A17" s="5"/>
      <c r="D17" s="12"/>
      <c r="E17" s="12"/>
      <c r="F17" s="12"/>
    </row>
    <row r="18" spans="1:6" x14ac:dyDescent="0.25">
      <c r="A18" s="5"/>
      <c r="D18" s="12"/>
      <c r="E18" s="12"/>
      <c r="F18" s="12"/>
    </row>
    <row r="19" spans="1:6" x14ac:dyDescent="0.25">
      <c r="A19" s="5"/>
      <c r="D19" s="12"/>
      <c r="E19" s="12"/>
      <c r="F19" s="12"/>
    </row>
    <row r="20" spans="1:6" x14ac:dyDescent="0.25">
      <c r="A20" s="5"/>
      <c r="D20" s="12"/>
      <c r="E20" s="12"/>
      <c r="F20" s="12"/>
    </row>
    <row r="21" spans="1:6" x14ac:dyDescent="0.25">
      <c r="A21" s="5"/>
      <c r="D21" s="12"/>
      <c r="E21" s="12"/>
      <c r="F21" s="12"/>
    </row>
    <row r="22" spans="1:6" x14ac:dyDescent="0.25">
      <c r="A22" s="5"/>
      <c r="D22" s="12"/>
      <c r="E22" s="12"/>
      <c r="F22" s="12"/>
    </row>
    <row r="23" spans="1:6" x14ac:dyDescent="0.25">
      <c r="A23" s="5"/>
      <c r="D23" s="12"/>
      <c r="E23" s="12"/>
      <c r="F23" s="12"/>
    </row>
    <row r="24" spans="1:6" x14ac:dyDescent="0.25">
      <c r="A24" s="5"/>
      <c r="D24" s="12"/>
      <c r="E24" s="12"/>
      <c r="F24" s="12"/>
    </row>
    <row r="25" spans="1:6" x14ac:dyDescent="0.25">
      <c r="A25" s="5"/>
      <c r="D25" s="12"/>
      <c r="E25" s="12"/>
      <c r="F25" s="12"/>
    </row>
    <row r="26" spans="1:6" x14ac:dyDescent="0.25">
      <c r="A26" s="5"/>
      <c r="D26" s="12"/>
      <c r="E26" s="12"/>
      <c r="F26" s="12"/>
    </row>
    <row r="27" spans="1:6" x14ac:dyDescent="0.25">
      <c r="A27" s="5"/>
      <c r="D27" s="12"/>
      <c r="E27" s="12"/>
      <c r="F27" s="12"/>
    </row>
    <row r="28" spans="1:6" x14ac:dyDescent="0.25">
      <c r="A28" s="5"/>
      <c r="D28" s="12"/>
      <c r="E28" s="12"/>
      <c r="F28" s="12"/>
    </row>
    <row r="29" spans="1:6" x14ac:dyDescent="0.25">
      <c r="A29" s="5"/>
      <c r="D29" s="12"/>
      <c r="E29" s="12"/>
      <c r="F29" s="12"/>
    </row>
    <row r="30" spans="1:6" x14ac:dyDescent="0.25">
      <c r="A30" s="5"/>
      <c r="D30" s="12"/>
      <c r="E30" s="12"/>
      <c r="F30" s="12"/>
    </row>
    <row r="31" spans="1:6" x14ac:dyDescent="0.25">
      <c r="A31" s="5"/>
      <c r="D31" s="12"/>
      <c r="E31" s="12"/>
      <c r="F31" s="12"/>
    </row>
    <row r="32" spans="1:6" x14ac:dyDescent="0.25">
      <c r="A32" s="5"/>
      <c r="D32" s="12"/>
      <c r="E32" s="12"/>
      <c r="F32" s="12"/>
    </row>
    <row r="33" spans="1:6" x14ac:dyDescent="0.25">
      <c r="A33" s="5"/>
      <c r="D33" s="12"/>
      <c r="E33" s="12"/>
      <c r="F33" s="12"/>
    </row>
    <row r="34" spans="1:6" x14ac:dyDescent="0.25">
      <c r="A34" s="5"/>
      <c r="B34" s="7" t="s">
        <v>9</v>
      </c>
      <c r="C34" s="7">
        <v>10</v>
      </c>
      <c r="D34" s="12"/>
      <c r="E34" s="12"/>
      <c r="F34" s="12"/>
    </row>
    <row r="35" spans="1:6" x14ac:dyDescent="0.25">
      <c r="A35" s="5"/>
      <c r="B35" s="7" t="s">
        <v>19</v>
      </c>
      <c r="C35" s="7">
        <v>7</v>
      </c>
      <c r="D35" s="12"/>
      <c r="E35" s="12"/>
      <c r="F35" s="12"/>
    </row>
    <row r="36" spans="1:6" x14ac:dyDescent="0.25">
      <c r="A36" s="5"/>
      <c r="B36" s="7" t="s">
        <v>20</v>
      </c>
      <c r="C36" s="13">
        <f>SUM(E7:E13)/C35</f>
        <v>88.428571428571431</v>
      </c>
      <c r="D36" s="12"/>
      <c r="E36" s="12"/>
      <c r="F36" s="12"/>
    </row>
    <row r="37" spans="1:6" x14ac:dyDescent="0.25">
      <c r="A37" s="5"/>
      <c r="B37" s="7" t="s">
        <v>60</v>
      </c>
      <c r="C37" s="7">
        <v>8</v>
      </c>
      <c r="D37" s="15" t="s">
        <v>61</v>
      </c>
      <c r="E37" s="16">
        <f>1/C34*C37</f>
        <v>0.8</v>
      </c>
      <c r="F37" s="12"/>
    </row>
    <row r="38" spans="1:6" x14ac:dyDescent="0.25">
      <c r="A38" s="5"/>
      <c r="D38" s="12"/>
      <c r="E38" s="12"/>
      <c r="F38" s="12"/>
    </row>
    <row r="39" spans="1:6" x14ac:dyDescent="0.25">
      <c r="A39" s="5"/>
      <c r="D39" s="12"/>
      <c r="E39" s="12"/>
      <c r="F39" s="12"/>
    </row>
    <row r="40" spans="1:6" x14ac:dyDescent="0.25">
      <c r="A40" s="5"/>
      <c r="D40" s="12"/>
      <c r="E40" s="12"/>
      <c r="F40" s="12"/>
    </row>
    <row r="41" spans="1:6" x14ac:dyDescent="0.25">
      <c r="A41" s="5"/>
      <c r="D41" s="12"/>
      <c r="E41" s="12"/>
      <c r="F41" s="12"/>
    </row>
    <row r="42" spans="1:6" x14ac:dyDescent="0.25">
      <c r="A42" s="5"/>
      <c r="D42" s="12"/>
      <c r="E42" s="12"/>
      <c r="F42" s="12"/>
    </row>
    <row r="43" spans="1:6" x14ac:dyDescent="0.25">
      <c r="A43" s="5"/>
      <c r="D43" s="12"/>
      <c r="E43" s="12"/>
      <c r="F43" s="12"/>
    </row>
    <row r="44" spans="1:6" x14ac:dyDescent="0.25">
      <c r="A44" s="5"/>
      <c r="D44" s="12"/>
      <c r="E44" s="12"/>
      <c r="F44" s="12"/>
    </row>
    <row r="45" spans="1:6" x14ac:dyDescent="0.25">
      <c r="A45" s="5"/>
      <c r="D45" s="12"/>
      <c r="E45" s="12"/>
      <c r="F45" s="12"/>
    </row>
    <row r="46" spans="1:6" x14ac:dyDescent="0.25">
      <c r="A46" s="5"/>
      <c r="D46" s="12"/>
      <c r="E46" s="12"/>
      <c r="F46" s="12"/>
    </row>
    <row r="47" spans="1:6" x14ac:dyDescent="0.25">
      <c r="A47" s="5"/>
      <c r="D47" s="12"/>
      <c r="E47" s="12"/>
      <c r="F47" s="12"/>
    </row>
    <row r="48" spans="1:6" x14ac:dyDescent="0.25">
      <c r="A48" s="5"/>
      <c r="D48" s="12"/>
      <c r="E48" s="12"/>
      <c r="F48" s="12"/>
    </row>
    <row r="49" spans="1:6" x14ac:dyDescent="0.25">
      <c r="A49" s="5"/>
      <c r="D49" s="12"/>
      <c r="E49" s="12"/>
      <c r="F49" s="12"/>
    </row>
    <row r="50" spans="1:6" x14ac:dyDescent="0.25">
      <c r="A50" s="5"/>
      <c r="D50" s="12"/>
      <c r="E50" s="12"/>
      <c r="F50" s="12"/>
    </row>
    <row r="51" spans="1:6" x14ac:dyDescent="0.25">
      <c r="A51" s="5"/>
      <c r="D51" s="12"/>
      <c r="E51" s="12"/>
      <c r="F51" s="12"/>
    </row>
    <row r="52" spans="1:6" x14ac:dyDescent="0.25">
      <c r="A52" s="5"/>
      <c r="D52" s="12"/>
      <c r="E52" s="12"/>
      <c r="F52" s="12"/>
    </row>
    <row r="53" spans="1:6" x14ac:dyDescent="0.25">
      <c r="A53" s="5"/>
      <c r="D53" s="12"/>
      <c r="E53" s="12"/>
      <c r="F53" s="12"/>
    </row>
    <row r="54" spans="1:6" x14ac:dyDescent="0.25">
      <c r="A54" s="5"/>
      <c r="D54" s="12"/>
      <c r="E54" s="12"/>
      <c r="F54" s="12"/>
    </row>
    <row r="55" spans="1:6" x14ac:dyDescent="0.25">
      <c r="A55" s="5"/>
      <c r="D55" s="12"/>
      <c r="E55" s="12"/>
      <c r="F55" s="12"/>
    </row>
    <row r="56" spans="1:6" x14ac:dyDescent="0.25">
      <c r="A56" s="5"/>
      <c r="D56" s="12"/>
      <c r="E56" s="12"/>
      <c r="F56" s="12"/>
    </row>
    <row r="57" spans="1:6" x14ac:dyDescent="0.25">
      <c r="A57" s="5"/>
      <c r="D57" s="12"/>
      <c r="E57" s="12"/>
      <c r="F57" s="12"/>
    </row>
    <row r="58" spans="1:6" x14ac:dyDescent="0.25">
      <c r="A58" s="5"/>
      <c r="D58" s="12"/>
      <c r="E58" s="12"/>
      <c r="F58" s="12"/>
    </row>
    <row r="59" spans="1:6" x14ac:dyDescent="0.25">
      <c r="A59" s="5"/>
      <c r="D59" s="12"/>
      <c r="E59" s="12"/>
      <c r="F59" s="12"/>
    </row>
    <row r="60" spans="1:6" x14ac:dyDescent="0.25">
      <c r="A60" s="5"/>
      <c r="D60" s="12"/>
      <c r="E60" s="12"/>
      <c r="F60" s="12"/>
    </row>
    <row r="61" spans="1:6" x14ac:dyDescent="0.25">
      <c r="A61" s="5"/>
      <c r="D61" s="12"/>
      <c r="E61" s="12"/>
      <c r="F61" s="12"/>
    </row>
    <row r="62" spans="1:6" x14ac:dyDescent="0.25">
      <c r="A62" s="5"/>
      <c r="D62" s="12"/>
      <c r="E62" s="12"/>
      <c r="F62" s="12"/>
    </row>
  </sheetData>
  <sortState xmlns:xlrd2="http://schemas.microsoft.com/office/spreadsheetml/2017/richdata2" ref="B7:G16">
    <sortCondition descending="1" ref="E7:E16"/>
    <sortCondition descending="1" ref="F7:F16"/>
    <sortCondition ref="D7:D16"/>
  </sortState>
  <mergeCells count="2">
    <mergeCell ref="A1:G1"/>
    <mergeCell ref="A3:G3"/>
  </mergeCells>
  <phoneticPr fontId="0" type="noConversion"/>
  <pageMargins left="0.78740157499999996" right="0.78740157499999996" top="0.984251969" bottom="0.984251969" header="0.4921259845" footer="0.492125984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workbookViewId="0">
      <selection activeCell="C23" sqref="C23"/>
    </sheetView>
  </sheetViews>
  <sheetFormatPr baseColWidth="10" defaultRowHeight="13.2" x14ac:dyDescent="0.25"/>
  <cols>
    <col min="1" max="1" width="7.109375" customWidth="1"/>
    <col min="2" max="2" width="18.88671875" customWidth="1"/>
    <col min="3" max="3" width="9.109375" customWidth="1"/>
    <col min="4" max="4" width="7.5546875" customWidth="1"/>
    <col min="5" max="5" width="7.33203125" customWidth="1"/>
    <col min="6" max="6" width="7.44140625" customWidth="1"/>
    <col min="7" max="7" width="8.109375" customWidth="1"/>
    <col min="8" max="8" width="14.109375" style="5" customWidth="1"/>
  </cols>
  <sheetData>
    <row r="1" spans="1:8" ht="21" x14ac:dyDescent="0.4">
      <c r="A1" s="19" t="s">
        <v>64</v>
      </c>
      <c r="B1" s="19"/>
      <c r="C1" s="19"/>
      <c r="D1" s="19"/>
      <c r="E1" s="19"/>
      <c r="F1" s="19"/>
      <c r="G1" s="19"/>
    </row>
    <row r="2" spans="1:8" ht="21" x14ac:dyDescent="0.4">
      <c r="A2" s="2"/>
      <c r="B2" s="3"/>
      <c r="C2" s="4"/>
      <c r="D2" s="1"/>
      <c r="E2" s="2"/>
      <c r="F2" s="2"/>
    </row>
    <row r="3" spans="1:8" ht="17.399999999999999" x14ac:dyDescent="0.3">
      <c r="A3" s="20" t="s">
        <v>7</v>
      </c>
      <c r="B3" s="20"/>
      <c r="C3" s="20"/>
      <c r="D3" s="20"/>
      <c r="E3" s="20"/>
      <c r="F3" s="20"/>
      <c r="G3" s="20"/>
    </row>
    <row r="4" spans="1:8" x14ac:dyDescent="0.25">
      <c r="F4" s="5"/>
    </row>
    <row r="5" spans="1:8" x14ac:dyDescent="0.25">
      <c r="A5" s="9" t="s">
        <v>5</v>
      </c>
      <c r="B5" s="10" t="s">
        <v>3</v>
      </c>
      <c r="C5" s="10" t="s">
        <v>18</v>
      </c>
      <c r="D5" s="11" t="s">
        <v>2</v>
      </c>
      <c r="E5" s="11" t="s">
        <v>1</v>
      </c>
      <c r="F5" s="11" t="s">
        <v>0</v>
      </c>
      <c r="G5" s="10" t="s">
        <v>4</v>
      </c>
      <c r="H5" s="11" t="s">
        <v>58</v>
      </c>
    </row>
    <row r="6" spans="1:8" ht="4.5" customHeight="1" x14ac:dyDescent="0.25">
      <c r="A6" s="5"/>
      <c r="D6" s="12"/>
      <c r="E6" s="12"/>
      <c r="F6" s="12"/>
    </row>
    <row r="7" spans="1:8" x14ac:dyDescent="0.25">
      <c r="A7" s="5">
        <v>1</v>
      </c>
      <c r="B7" t="s">
        <v>53</v>
      </c>
      <c r="C7" t="s">
        <v>21</v>
      </c>
      <c r="D7" s="12">
        <v>1952</v>
      </c>
      <c r="E7" s="12">
        <v>88</v>
      </c>
      <c r="F7" s="12">
        <v>95</v>
      </c>
      <c r="G7" t="s">
        <v>38</v>
      </c>
      <c r="H7" s="5" t="s">
        <v>59</v>
      </c>
    </row>
    <row r="8" spans="1:8" x14ac:dyDescent="0.25">
      <c r="A8" s="5">
        <f t="shared" ref="A8:A11" si="0">A7+1</f>
        <v>2</v>
      </c>
      <c r="B8" t="s">
        <v>73</v>
      </c>
      <c r="C8" t="s">
        <v>23</v>
      </c>
      <c r="D8" s="12">
        <v>1965</v>
      </c>
      <c r="E8" s="12">
        <v>87</v>
      </c>
      <c r="F8" s="12">
        <v>95</v>
      </c>
      <c r="G8" t="s">
        <v>38</v>
      </c>
      <c r="H8" s="5" t="s">
        <v>59</v>
      </c>
    </row>
    <row r="9" spans="1:8" x14ac:dyDescent="0.25">
      <c r="A9" s="5">
        <f t="shared" si="0"/>
        <v>3</v>
      </c>
      <c r="B9" t="s">
        <v>47</v>
      </c>
      <c r="C9" t="s">
        <v>71</v>
      </c>
      <c r="D9" s="12">
        <v>1967</v>
      </c>
      <c r="E9" s="12">
        <v>87</v>
      </c>
      <c r="F9" s="12">
        <v>92</v>
      </c>
      <c r="G9" t="s">
        <v>38</v>
      </c>
      <c r="H9" s="5" t="s">
        <v>59</v>
      </c>
    </row>
    <row r="10" spans="1:8" x14ac:dyDescent="0.25">
      <c r="A10" s="5">
        <f t="shared" si="0"/>
        <v>4</v>
      </c>
      <c r="B10" t="s">
        <v>70</v>
      </c>
      <c r="C10" t="s">
        <v>71</v>
      </c>
      <c r="D10" s="12">
        <v>1947</v>
      </c>
      <c r="E10" s="12">
        <v>86</v>
      </c>
      <c r="F10" s="12">
        <v>91</v>
      </c>
      <c r="G10" t="s">
        <v>38</v>
      </c>
      <c r="H10" s="5" t="s">
        <v>59</v>
      </c>
    </row>
    <row r="11" spans="1:8" x14ac:dyDescent="0.25">
      <c r="A11" s="5">
        <f t="shared" si="0"/>
        <v>5</v>
      </c>
      <c r="B11" t="s">
        <v>44</v>
      </c>
      <c r="C11" t="s">
        <v>23</v>
      </c>
      <c r="D11" s="12">
        <v>1976</v>
      </c>
      <c r="E11" s="12">
        <v>78</v>
      </c>
      <c r="F11" s="12">
        <v>85</v>
      </c>
      <c r="G11" t="s">
        <v>38</v>
      </c>
    </row>
    <row r="12" spans="1:8" x14ac:dyDescent="0.25">
      <c r="A12" s="5"/>
      <c r="D12" s="12"/>
      <c r="E12" s="12"/>
      <c r="F12" s="12"/>
    </row>
    <row r="13" spans="1:8" x14ac:dyDescent="0.25">
      <c r="A13" s="5"/>
      <c r="D13" s="12"/>
      <c r="E13" s="12"/>
      <c r="F13" s="12"/>
    </row>
    <row r="14" spans="1:8" x14ac:dyDescent="0.25">
      <c r="A14" s="5"/>
      <c r="D14" s="12"/>
      <c r="E14" s="12"/>
      <c r="F14" s="12"/>
    </row>
    <row r="15" spans="1:8" x14ac:dyDescent="0.25">
      <c r="A15" s="5"/>
      <c r="D15" s="12"/>
      <c r="E15" s="12"/>
      <c r="F15" s="12"/>
    </row>
    <row r="19" spans="2:5" x14ac:dyDescent="0.25">
      <c r="B19" s="7" t="s">
        <v>9</v>
      </c>
      <c r="C19" s="7">
        <v>5</v>
      </c>
    </row>
    <row r="20" spans="2:5" x14ac:dyDescent="0.25">
      <c r="B20" s="7" t="s">
        <v>19</v>
      </c>
      <c r="C20" s="14">
        <v>3</v>
      </c>
    </row>
    <row r="21" spans="2:5" x14ac:dyDescent="0.25">
      <c r="B21" s="7" t="s">
        <v>20</v>
      </c>
      <c r="C21" s="13">
        <f>SUM(E7:E9)/C20</f>
        <v>87.333333333333329</v>
      </c>
    </row>
    <row r="22" spans="2:5" x14ac:dyDescent="0.25">
      <c r="B22" s="7" t="s">
        <v>60</v>
      </c>
      <c r="C22" s="7">
        <v>4</v>
      </c>
      <c r="D22" s="15" t="s">
        <v>61</v>
      </c>
      <c r="E22" s="16">
        <f>1/C19*C22</f>
        <v>0.8</v>
      </c>
    </row>
  </sheetData>
  <sortState xmlns:xlrd2="http://schemas.microsoft.com/office/spreadsheetml/2017/richdata2" ref="B7:G11">
    <sortCondition descending="1" ref="E7:E11"/>
    <sortCondition descending="1" ref="F7:F11"/>
    <sortCondition ref="D7:D11"/>
  </sortState>
  <mergeCells count="2">
    <mergeCell ref="A1:G1"/>
    <mergeCell ref="A3:G3"/>
  </mergeCells>
  <phoneticPr fontId="0" type="noConversion"/>
  <pageMargins left="0.78740157499999996" right="0.78740157499999996" top="0.984251969" bottom="0.984251969" header="0.4921259845" footer="0.4921259845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8"/>
  <sheetViews>
    <sheetView workbookViewId="0">
      <selection activeCell="C25" sqref="C25"/>
    </sheetView>
  </sheetViews>
  <sheetFormatPr baseColWidth="10" defaultRowHeight="13.2" x14ac:dyDescent="0.25"/>
  <cols>
    <col min="1" max="1" width="23" customWidth="1"/>
    <col min="2" max="2" width="17" customWidth="1"/>
    <col min="3" max="3" width="15.109375" customWidth="1"/>
    <col min="4" max="4" width="9.44140625" customWidth="1"/>
  </cols>
  <sheetData>
    <row r="1" spans="1:4" ht="21" x14ac:dyDescent="0.4">
      <c r="B1" s="6" t="s">
        <v>10</v>
      </c>
    </row>
    <row r="4" spans="1:4" x14ac:dyDescent="0.25">
      <c r="A4" t="s">
        <v>81</v>
      </c>
    </row>
    <row r="6" spans="1:4" x14ac:dyDescent="0.25">
      <c r="A6" s="7" t="s">
        <v>11</v>
      </c>
      <c r="C6" s="7" t="s">
        <v>12</v>
      </c>
      <c r="D6" s="7">
        <v>91.18</v>
      </c>
    </row>
    <row r="7" spans="1:4" x14ac:dyDescent="0.25">
      <c r="C7" s="8" t="s">
        <v>57</v>
      </c>
    </row>
    <row r="9" spans="1:4" x14ac:dyDescent="0.25">
      <c r="C9" s="7" t="s">
        <v>13</v>
      </c>
      <c r="D9" s="7">
        <v>88.43</v>
      </c>
    </row>
    <row r="10" spans="1:4" x14ac:dyDescent="0.25">
      <c r="C10" s="8" t="s">
        <v>78</v>
      </c>
    </row>
    <row r="12" spans="1:4" x14ac:dyDescent="0.25">
      <c r="C12" s="7" t="s">
        <v>14</v>
      </c>
      <c r="D12" s="13">
        <v>87.33</v>
      </c>
    </row>
    <row r="13" spans="1:4" x14ac:dyDescent="0.25">
      <c r="C13" s="8" t="s">
        <v>79</v>
      </c>
    </row>
    <row r="14" spans="1:4" x14ac:dyDescent="0.25">
      <c r="C14" s="8"/>
    </row>
    <row r="15" spans="1:4" x14ac:dyDescent="0.25">
      <c r="C15" s="8"/>
    </row>
    <row r="16" spans="1:4" x14ac:dyDescent="0.25">
      <c r="C16" s="8"/>
    </row>
    <row r="17" spans="1:5" x14ac:dyDescent="0.25">
      <c r="C17" s="8"/>
    </row>
    <row r="18" spans="1:5" x14ac:dyDescent="0.25">
      <c r="C18" s="8"/>
    </row>
    <row r="19" spans="1:5" x14ac:dyDescent="0.25">
      <c r="C19" s="8"/>
    </row>
    <row r="20" spans="1:5" x14ac:dyDescent="0.25">
      <c r="A20" s="7" t="s">
        <v>60</v>
      </c>
      <c r="C20">
        <v>34</v>
      </c>
      <c r="D20" s="15" t="s">
        <v>61</v>
      </c>
      <c r="E20" s="17">
        <f>1/C26*C20</f>
        <v>0.8292682926829269</v>
      </c>
    </row>
    <row r="22" spans="1:5" x14ac:dyDescent="0.25">
      <c r="A22" s="7" t="s">
        <v>15</v>
      </c>
      <c r="C22" t="s">
        <v>80</v>
      </c>
    </row>
    <row r="24" spans="1:5" x14ac:dyDescent="0.25">
      <c r="A24" s="7" t="s">
        <v>17</v>
      </c>
      <c r="C24" t="s">
        <v>82</v>
      </c>
    </row>
    <row r="26" spans="1:5" x14ac:dyDescent="0.25">
      <c r="A26" s="7" t="s">
        <v>16</v>
      </c>
      <c r="C26">
        <v>41</v>
      </c>
      <c r="D26" t="s">
        <v>62</v>
      </c>
    </row>
    <row r="28" spans="1:5" x14ac:dyDescent="0.25">
      <c r="A28" s="7"/>
    </row>
  </sheetData>
  <phoneticPr fontId="0" type="noConversion"/>
  <pageMargins left="0.78740157499999996" right="0.78740157499999996" top="0.984251969" bottom="0.984251969" header="0.4921259845" footer="0.4921259845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Gesamt.</vt:lpstr>
      <vt:lpstr>Beckenried</vt:lpstr>
      <vt:lpstr>Seelisberg</vt:lpstr>
      <vt:lpstr>Gersau</vt:lpstr>
      <vt:lpstr>Sektion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Lukas</cp:lastModifiedBy>
  <cp:lastPrinted>2022-11-05T19:46:25Z</cp:lastPrinted>
  <dcterms:created xsi:type="dcterms:W3CDTF">2009-10-25T13:07:21Z</dcterms:created>
  <dcterms:modified xsi:type="dcterms:W3CDTF">2022-11-05T19:47:44Z</dcterms:modified>
</cp:coreProperties>
</file>